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autoCompressPictures="0" defaultThemeVersion="124226"/>
  <bookViews>
    <workbookView xWindow="240" yWindow="105" windowWidth="29040" windowHeight="16440"/>
  </bookViews>
  <sheets>
    <sheet name="Configuration" sheetId="1" r:id="rId1"/>
    <sheet name="Data" sheetId="2" state="hidden" r:id="rId2"/>
  </sheets>
  <definedNames>
    <definedName name="FAI">Data!$D$5:$D$6</definedName>
    <definedName name="InputTypes">Data!$B$5:$B$10</definedName>
    <definedName name="OutputTypes">Data!$C$5:$C$10</definedName>
    <definedName name="_xlnm.Print_Area" localSheetId="0">Configuration!$B$1:$U$4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8" i="1"/>
  <c r="J10" l="1"/>
  <c r="J17" l="1"/>
  <c r="G17"/>
  <c r="J11"/>
  <c r="E17"/>
  <c r="E15" l="1"/>
  <c r="J15"/>
  <c r="G15"/>
</calcChain>
</file>

<file path=xl/sharedStrings.xml><?xml version="1.0" encoding="utf-8"?>
<sst xmlns="http://schemas.openxmlformats.org/spreadsheetml/2006/main" count="46" uniqueCount="38">
  <si>
    <t>FAI</t>
  </si>
  <si>
    <t>Yes</t>
  </si>
  <si>
    <t>A</t>
  </si>
  <si>
    <t>NC Dry Contact</t>
  </si>
  <si>
    <t>NO Dry Contact</t>
  </si>
  <si>
    <t>Apply Voltage</t>
  </si>
  <si>
    <t>Remove Voltage</t>
  </si>
  <si>
    <t>Open Collector</t>
  </si>
  <si>
    <t>Input Types</t>
  </si>
  <si>
    <t>Output Types</t>
  </si>
  <si>
    <t>Mag Lock</t>
  </si>
  <si>
    <t>Fail Secure Strike</t>
  </si>
  <si>
    <t>Fail Safe Strike</t>
  </si>
  <si>
    <t>No Input</t>
  </si>
  <si>
    <t>No</t>
  </si>
  <si>
    <t>Constant Voltage Output</t>
  </si>
  <si>
    <t>V</t>
  </si>
  <si>
    <t>Output Voltage</t>
  </si>
  <si>
    <t>NO Relay Contact</t>
  </si>
  <si>
    <t>NC Relay Contact</t>
  </si>
  <si>
    <t>B100 Calculation Tool</t>
  </si>
  <si>
    <t>Input Voltage</t>
  </si>
  <si>
    <t>Output Load</t>
  </si>
  <si>
    <t>Step 1:</t>
  </si>
  <si>
    <t>Step 2:</t>
  </si>
  <si>
    <t>Step 3:</t>
  </si>
  <si>
    <t>Enter the input voltage of the B100 in VOLTS</t>
  </si>
  <si>
    <t>Enter the output voltage setting of the B100 in VOLTS</t>
  </si>
  <si>
    <t>Enter the Output load of the B100 in AMPS</t>
  </si>
  <si>
    <t>Step 4:</t>
  </si>
  <si>
    <t>Draw from Input Power Supply</t>
  </si>
  <si>
    <t>W</t>
  </si>
  <si>
    <t>FPO75</t>
  </si>
  <si>
    <t>FPO150</t>
  </si>
  <si>
    <t>FPO250</t>
  </si>
  <si>
    <t>Available Remaining FPO Amps</t>
  </si>
  <si>
    <t>Get results in AMPS, in Watts</t>
  </si>
  <si>
    <t>Available Remaining Power When Using FPO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</si>
</sst>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6"/>
      <color theme="9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0" xfId="0" applyFill="1" applyProtection="1"/>
    <xf numFmtId="0" fontId="2" fillId="2" borderId="0" xfId="0" applyFont="1" applyFill="1" applyProtection="1"/>
    <xf numFmtId="0" fontId="2" fillId="2" borderId="0" xfId="0" applyFont="1" applyFill="1" applyAlignment="1" applyProtection="1">
      <alignment horizontal="right"/>
    </xf>
    <xf numFmtId="0" fontId="2" fillId="2" borderId="0" xfId="0" applyFont="1" applyFill="1" applyAlignment="1" applyProtection="1">
      <alignment horizontal="center"/>
    </xf>
    <xf numFmtId="0" fontId="0" fillId="0" borderId="0" xfId="0" applyFill="1" applyProtection="1"/>
    <xf numFmtId="0" fontId="0" fillId="0" borderId="0" xfId="0" applyProtection="1"/>
    <xf numFmtId="0" fontId="0" fillId="4" borderId="0" xfId="0" applyFill="1" applyProtection="1"/>
    <xf numFmtId="0" fontId="3" fillId="2" borderId="0" xfId="0" applyFont="1" applyFill="1" applyAlignment="1" applyProtection="1">
      <alignment horizontal="left"/>
    </xf>
    <xf numFmtId="0" fontId="0" fillId="2" borderId="0" xfId="0" applyFill="1" applyAlignment="1" applyProtection="1">
      <alignment horizontal="center"/>
    </xf>
    <xf numFmtId="0" fontId="2" fillId="4" borderId="0" xfId="0" applyFont="1" applyFill="1" applyProtection="1"/>
    <xf numFmtId="0" fontId="2" fillId="4" borderId="0" xfId="0" applyFont="1" applyFill="1" applyAlignment="1" applyProtection="1">
      <alignment horizontal="right"/>
    </xf>
    <xf numFmtId="0" fontId="2" fillId="4" borderId="0" xfId="0" applyFont="1" applyFill="1" applyAlignment="1" applyProtection="1">
      <alignment horizontal="center"/>
    </xf>
    <xf numFmtId="0" fontId="0" fillId="0" borderId="3" xfId="0" applyBorder="1" applyAlignment="1" applyProtection="1">
      <alignment horizontal="right"/>
    </xf>
    <xf numFmtId="0" fontId="0" fillId="0" borderId="4" xfId="0" applyBorder="1" applyAlignment="1" applyProtection="1">
      <alignment horizontal="center"/>
    </xf>
    <xf numFmtId="0" fontId="0" fillId="0" borderId="4" xfId="0" applyBorder="1" applyAlignment="1" applyProtection="1">
      <alignment horizontal="right"/>
    </xf>
    <xf numFmtId="0" fontId="0" fillId="0" borderId="4" xfId="0" applyBorder="1" applyProtection="1"/>
    <xf numFmtId="0" fontId="0" fillId="0" borderId="5" xfId="0" applyBorder="1" applyAlignment="1" applyProtection="1">
      <alignment horizontal="center"/>
    </xf>
    <xf numFmtId="0" fontId="0" fillId="0" borderId="2" xfId="0" applyBorder="1" applyAlignment="1" applyProtection="1">
      <alignment horizontal="right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right"/>
    </xf>
    <xf numFmtId="0" fontId="0" fillId="0" borderId="0" xfId="0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0" xfId="0" applyAlignment="1" applyProtection="1">
      <alignment horizontal="right"/>
    </xf>
    <xf numFmtId="0" fontId="0" fillId="0" borderId="0" xfId="0" applyAlignment="1" applyProtection="1"/>
    <xf numFmtId="0" fontId="0" fillId="6" borderId="1" xfId="0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1" fillId="7" borderId="1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2" fontId="1" fillId="7" borderId="1" xfId="0" applyNumberFormat="1" applyFont="1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right"/>
    </xf>
    <xf numFmtId="0" fontId="0" fillId="8" borderId="8" xfId="0" applyFill="1" applyBorder="1" applyAlignment="1" applyProtection="1">
      <alignment horizontal="left"/>
    </xf>
    <xf numFmtId="2" fontId="8" fillId="9" borderId="7" xfId="0" applyNumberFormat="1" applyFont="1" applyFill="1" applyBorder="1" applyAlignment="1" applyProtection="1"/>
    <xf numFmtId="2" fontId="8" fillId="9" borderId="8" xfId="0" applyNumberFormat="1" applyFont="1" applyFill="1" applyBorder="1" applyAlignment="1" applyProtection="1"/>
    <xf numFmtId="2" fontId="8" fillId="8" borderId="7" xfId="0" applyNumberFormat="1" applyFont="1" applyFill="1" applyBorder="1" applyAlignment="1" applyProtection="1"/>
    <xf numFmtId="0" fontId="0" fillId="9" borderId="7" xfId="0" applyFill="1" applyBorder="1" applyAlignment="1" applyProtection="1">
      <alignment horizontal="right"/>
    </xf>
    <xf numFmtId="0" fontId="0" fillId="9" borderId="8" xfId="0" applyFill="1" applyBorder="1" applyAlignment="1" applyProtection="1">
      <alignment horizontal="left"/>
    </xf>
    <xf numFmtId="0" fontId="0" fillId="7" borderId="8" xfId="0" applyFill="1" applyBorder="1" applyAlignment="1" applyProtection="1">
      <alignment horizontal="center"/>
    </xf>
    <xf numFmtId="0" fontId="0" fillId="7" borderId="9" xfId="0" applyFill="1" applyBorder="1" applyAlignment="1" applyProtection="1">
      <alignment horizontal="center"/>
    </xf>
    <xf numFmtId="2" fontId="8" fillId="7" borderId="7" xfId="0" applyNumberFormat="1" applyFont="1" applyFill="1" applyBorder="1" applyAlignment="1" applyProtection="1"/>
    <xf numFmtId="0" fontId="8" fillId="7" borderId="8" xfId="0" applyFont="1" applyFill="1" applyBorder="1" applyAlignment="1" applyProtection="1"/>
    <xf numFmtId="2" fontId="8" fillId="8" borderId="8" xfId="0" applyNumberFormat="1" applyFont="1" applyFill="1" applyBorder="1" applyAlignment="1" applyProtection="1"/>
    <xf numFmtId="0" fontId="8" fillId="7" borderId="9" xfId="0" applyFont="1" applyFill="1" applyBorder="1" applyAlignment="1" applyProtection="1"/>
    <xf numFmtId="0" fontId="1" fillId="9" borderId="0" xfId="0" applyFont="1" applyFill="1" applyBorder="1" applyProtection="1"/>
    <xf numFmtId="0" fontId="0" fillId="9" borderId="8" xfId="0" applyFill="1" applyBorder="1" applyProtection="1"/>
    <xf numFmtId="0" fontId="0" fillId="7" borderId="7" xfId="0" applyFill="1" applyBorder="1" applyAlignment="1" applyProtection="1">
      <alignment horizontal="right"/>
    </xf>
    <xf numFmtId="0" fontId="0" fillId="9" borderId="2" xfId="0" applyFill="1" applyBorder="1" applyAlignment="1" applyProtection="1">
      <alignment horizontal="center"/>
    </xf>
    <xf numFmtId="0" fontId="0" fillId="9" borderId="0" xfId="0" applyFill="1" applyBorder="1" applyAlignment="1" applyProtection="1">
      <alignment horizontal="center"/>
    </xf>
    <xf numFmtId="0" fontId="0" fillId="9" borderId="6" xfId="0" applyFill="1" applyBorder="1" applyAlignment="1" applyProtection="1">
      <alignment horizontal="center"/>
    </xf>
    <xf numFmtId="0" fontId="0" fillId="9" borderId="3" xfId="0" applyFill="1" applyBorder="1" applyAlignment="1" applyProtection="1">
      <alignment horizontal="center"/>
    </xf>
    <xf numFmtId="0" fontId="0" fillId="9" borderId="4" xfId="0" applyFill="1" applyBorder="1" applyAlignment="1" applyProtection="1">
      <alignment horizontal="center"/>
    </xf>
    <xf numFmtId="0" fontId="0" fillId="9" borderId="5" xfId="0" applyFill="1" applyBorder="1" applyAlignment="1" applyProtection="1">
      <alignment horizontal="center"/>
    </xf>
    <xf numFmtId="0" fontId="7" fillId="0" borderId="7" xfId="0" applyFont="1" applyBorder="1" applyAlignment="1" applyProtection="1">
      <alignment horizontal="center"/>
    </xf>
    <xf numFmtId="0" fontId="7" fillId="0" borderId="8" xfId="0" applyFont="1" applyBorder="1" applyAlignment="1" applyProtection="1">
      <alignment horizontal="center"/>
    </xf>
    <xf numFmtId="0" fontId="7" fillId="0" borderId="9" xfId="0" applyFont="1" applyBorder="1" applyAlignment="1" applyProtection="1">
      <alignment horizontal="center"/>
    </xf>
    <xf numFmtId="0" fontId="1" fillId="8" borderId="2" xfId="0" applyFont="1" applyFill="1" applyBorder="1" applyAlignment="1" applyProtection="1">
      <alignment horizontal="center"/>
    </xf>
    <xf numFmtId="0" fontId="1" fillId="8" borderId="0" xfId="0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7" borderId="0" xfId="0" applyFont="1" applyFill="1" applyBorder="1" applyAlignment="1" applyProtection="1">
      <alignment horizontal="center"/>
    </xf>
    <xf numFmtId="0" fontId="1" fillId="7" borderId="6" xfId="0" applyFont="1" applyFill="1" applyBorder="1" applyAlignment="1" applyProtection="1">
      <alignment horizontal="center"/>
    </xf>
  </cellXfs>
  <cellStyles count="2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lifesafetypow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3</xdr:col>
      <xdr:colOff>396875</xdr:colOff>
      <xdr:row>2</xdr:row>
      <xdr:rowOff>180975</xdr:rowOff>
    </xdr:to>
    <xdr:pic>
      <xdr:nvPicPr>
        <xdr:cNvPr id="2" name="Picture 4" descr="LSP Logo_SquareWhite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0975" y="57150"/>
          <a:ext cx="15621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V25"/>
  <sheetViews>
    <sheetView showGridLines="0" tabSelected="1" workbookViewId="0">
      <selection activeCell="N9" sqref="N9"/>
    </sheetView>
  </sheetViews>
  <sheetFormatPr defaultColWidth="8.85546875" defaultRowHeight="15"/>
  <cols>
    <col min="1" max="1" width="2" style="11" customWidth="1"/>
    <col min="2" max="4" width="8.85546875" style="11"/>
    <col min="5" max="5" width="8.85546875" style="28"/>
    <col min="6" max="6" width="5.85546875" style="26" customWidth="1"/>
    <col min="7" max="7" width="8.85546875" style="11"/>
    <col min="8" max="8" width="8.85546875" style="26"/>
    <col min="9" max="9" width="1.5703125" style="26" customWidth="1"/>
    <col min="10" max="10" width="9.140625" style="26" customWidth="1"/>
    <col min="11" max="11" width="2.7109375" style="26" customWidth="1"/>
    <col min="12" max="12" width="3.85546875" style="11" customWidth="1"/>
    <col min="13" max="13" width="2.42578125" style="11" customWidth="1"/>
    <col min="14" max="16" width="8.85546875" style="11"/>
    <col min="17" max="17" width="2.42578125" style="11" customWidth="1"/>
    <col min="18" max="16384" width="8.85546875" style="11"/>
  </cols>
  <sheetData>
    <row r="1" spans="1:22" ht="26.25">
      <c r="A1" s="6"/>
      <c r="B1" s="7"/>
      <c r="C1" s="7"/>
      <c r="D1" s="7"/>
      <c r="E1" s="8"/>
      <c r="F1" s="9"/>
      <c r="G1" s="7"/>
      <c r="H1" s="9"/>
      <c r="I1" s="9"/>
      <c r="J1" s="9"/>
      <c r="K1" s="9"/>
      <c r="L1" s="7"/>
      <c r="M1" s="7"/>
      <c r="N1" s="7"/>
      <c r="O1" s="7"/>
      <c r="P1" s="6"/>
      <c r="Q1" s="10"/>
      <c r="R1" s="10"/>
      <c r="S1" s="10"/>
      <c r="V1" s="12"/>
    </row>
    <row r="2" spans="1:22" ht="33.75">
      <c r="A2" s="6"/>
      <c r="B2" s="7"/>
      <c r="C2" s="7"/>
      <c r="D2" s="7"/>
      <c r="E2" s="13" t="s">
        <v>20</v>
      </c>
      <c r="F2" s="14"/>
      <c r="G2" s="6"/>
      <c r="H2" s="9"/>
      <c r="I2" s="9"/>
      <c r="J2" s="9"/>
      <c r="K2" s="9"/>
      <c r="L2" s="7"/>
      <c r="M2" s="7"/>
      <c r="N2" s="7"/>
      <c r="O2" s="7"/>
      <c r="P2" s="6"/>
      <c r="Q2" s="10"/>
      <c r="R2" s="10"/>
      <c r="S2" s="10"/>
      <c r="U2" s="12"/>
      <c r="V2" s="12"/>
    </row>
    <row r="3" spans="1:22" ht="26.25">
      <c r="A3" s="6"/>
      <c r="B3" s="7"/>
      <c r="C3" s="7"/>
      <c r="D3" s="7"/>
      <c r="E3" s="8"/>
      <c r="F3" s="9"/>
      <c r="G3" s="7"/>
      <c r="H3" s="9"/>
      <c r="I3" s="9"/>
      <c r="J3" s="9"/>
      <c r="K3" s="9"/>
      <c r="L3" s="7"/>
      <c r="M3" s="7"/>
      <c r="N3" s="7"/>
      <c r="O3" s="7"/>
      <c r="P3" s="6"/>
      <c r="Q3" s="10"/>
      <c r="R3" s="10"/>
      <c r="S3" s="10"/>
      <c r="V3" s="12"/>
    </row>
    <row r="4" spans="1:22" s="12" customFormat="1" ht="26.25">
      <c r="B4" s="15"/>
      <c r="C4" s="15"/>
      <c r="D4" s="15"/>
      <c r="E4" s="16"/>
      <c r="F4" s="17"/>
      <c r="G4" s="15"/>
      <c r="H4" s="17"/>
      <c r="I4" s="17"/>
      <c r="J4" s="17"/>
      <c r="K4" s="17"/>
      <c r="L4" s="15"/>
      <c r="M4" s="15"/>
      <c r="N4" s="15"/>
      <c r="O4" s="15"/>
      <c r="T4" s="11"/>
    </row>
    <row r="5" spans="1:22">
      <c r="E5" s="18"/>
      <c r="F5" s="19"/>
      <c r="G5" s="20"/>
      <c r="H5" s="19"/>
      <c r="I5" s="21"/>
      <c r="J5" s="19"/>
      <c r="K5" s="19"/>
      <c r="L5" s="22"/>
    </row>
    <row r="6" spans="1:22">
      <c r="E6" s="23"/>
      <c r="F6" s="24"/>
      <c r="G6" s="25"/>
      <c r="H6" s="25" t="s">
        <v>21</v>
      </c>
      <c r="J6" s="5">
        <v>24</v>
      </c>
      <c r="K6" s="24" t="s">
        <v>16</v>
      </c>
      <c r="L6" s="27"/>
    </row>
    <row r="7" spans="1:22">
      <c r="E7" s="23"/>
      <c r="F7" s="24"/>
      <c r="G7" s="25"/>
      <c r="H7" s="25" t="s">
        <v>17</v>
      </c>
      <c r="J7" s="30">
        <v>12</v>
      </c>
      <c r="K7" s="24" t="s">
        <v>16</v>
      </c>
      <c r="L7" s="27"/>
    </row>
    <row r="8" spans="1:22">
      <c r="E8" s="23"/>
      <c r="F8" s="24"/>
      <c r="G8" s="25"/>
      <c r="H8" s="25" t="s">
        <v>22</v>
      </c>
      <c r="J8" s="31">
        <v>2</v>
      </c>
      <c r="K8" s="24" t="s">
        <v>2</v>
      </c>
      <c r="L8" s="27"/>
    </row>
    <row r="9" spans="1:22">
      <c r="E9" s="23"/>
      <c r="F9" s="24"/>
      <c r="G9" s="25"/>
      <c r="H9" s="24"/>
      <c r="I9" s="25"/>
      <c r="J9" s="24"/>
      <c r="K9" s="24"/>
      <c r="L9" s="27"/>
    </row>
    <row r="10" spans="1:22">
      <c r="E10" s="23"/>
      <c r="F10" s="24"/>
      <c r="G10" s="25"/>
      <c r="H10" s="25" t="s">
        <v>30</v>
      </c>
      <c r="J10" s="35">
        <f>((J7*J8)/J6)*1.15</f>
        <v>1.1499999999999999</v>
      </c>
      <c r="K10" s="24" t="s">
        <v>2</v>
      </c>
      <c r="L10" s="27"/>
    </row>
    <row r="11" spans="1:22">
      <c r="E11" s="23"/>
      <c r="F11" s="24"/>
      <c r="G11" s="25"/>
      <c r="H11" s="25"/>
      <c r="J11" s="33">
        <f>J10*J6</f>
        <v>27.599999999999998</v>
      </c>
      <c r="K11" s="24" t="s">
        <v>31</v>
      </c>
      <c r="L11" s="27"/>
    </row>
    <row r="12" spans="1:22">
      <c r="E12" s="23"/>
      <c r="F12" s="24"/>
      <c r="G12" s="25"/>
      <c r="H12" s="25"/>
      <c r="J12" s="34"/>
      <c r="K12" s="24"/>
      <c r="L12" s="27"/>
    </row>
    <row r="13" spans="1:22">
      <c r="E13" s="55" t="s">
        <v>37</v>
      </c>
      <c r="F13" s="56"/>
      <c r="G13" s="56"/>
      <c r="H13" s="56"/>
      <c r="I13" s="56"/>
      <c r="J13" s="56"/>
      <c r="K13" s="56"/>
      <c r="L13" s="57"/>
    </row>
    <row r="14" spans="1:22">
      <c r="E14" s="61" t="s">
        <v>32</v>
      </c>
      <c r="F14" s="62"/>
      <c r="G14" s="63" t="s">
        <v>33</v>
      </c>
      <c r="H14" s="63"/>
      <c r="I14" s="49"/>
      <c r="J14" s="64" t="s">
        <v>34</v>
      </c>
      <c r="K14" s="64"/>
      <c r="L14" s="65"/>
    </row>
    <row r="15" spans="1:22">
      <c r="E15" s="36">
        <f>75-J11</f>
        <v>47.400000000000006</v>
      </c>
      <c r="F15" s="37" t="s">
        <v>31</v>
      </c>
      <c r="G15" s="41">
        <f>150-J11</f>
        <v>122.4</v>
      </c>
      <c r="H15" s="42" t="s">
        <v>31</v>
      </c>
      <c r="I15" s="50"/>
      <c r="J15" s="51">
        <f>250-J11</f>
        <v>222.4</v>
      </c>
      <c r="K15" s="43" t="s">
        <v>31</v>
      </c>
      <c r="L15" s="44"/>
    </row>
    <row r="16" spans="1:22">
      <c r="E16" s="52" t="s">
        <v>35</v>
      </c>
      <c r="F16" s="53"/>
      <c r="G16" s="53"/>
      <c r="H16" s="53"/>
      <c r="I16" s="53"/>
      <c r="J16" s="53"/>
      <c r="K16" s="53"/>
      <c r="L16" s="54"/>
    </row>
    <row r="17" spans="5:12">
      <c r="E17" s="40">
        <f>IF(J6=12,6-J10,3-J10)</f>
        <v>1.85</v>
      </c>
      <c r="F17" s="47" t="s">
        <v>2</v>
      </c>
      <c r="G17" s="38">
        <f>IF(J6=12,12-J10,6-J10)</f>
        <v>4.8499999999999996</v>
      </c>
      <c r="H17" s="39" t="s">
        <v>2</v>
      </c>
      <c r="I17" s="39"/>
      <c r="J17" s="45">
        <f>IF(J6=12,20-J10,10-J10)</f>
        <v>8.85</v>
      </c>
      <c r="K17" s="46" t="s">
        <v>2</v>
      </c>
      <c r="L17" s="48"/>
    </row>
    <row r="18" spans="5:12">
      <c r="E18" s="58" t="str">
        <f>IF((J6-J7)&lt;3,"Input must be at least 3V greater than Output","")</f>
        <v/>
      </c>
      <c r="F18" s="59"/>
      <c r="G18" s="59"/>
      <c r="H18" s="59"/>
      <c r="I18" s="59"/>
      <c r="J18" s="59"/>
      <c r="K18" s="59"/>
      <c r="L18" s="60"/>
    </row>
    <row r="20" spans="5:12">
      <c r="E20" s="32" t="s">
        <v>23</v>
      </c>
      <c r="F20" s="29" t="s">
        <v>26</v>
      </c>
    </row>
    <row r="21" spans="5:12">
      <c r="E21" s="32" t="s">
        <v>24</v>
      </c>
      <c r="F21" s="29" t="s">
        <v>27</v>
      </c>
    </row>
    <row r="22" spans="5:12">
      <c r="E22" s="32" t="s">
        <v>25</v>
      </c>
      <c r="F22" s="29" t="s">
        <v>28</v>
      </c>
    </row>
    <row r="23" spans="5:12">
      <c r="E23" s="32" t="s">
        <v>29</v>
      </c>
      <c r="F23" s="29" t="s">
        <v>36</v>
      </c>
    </row>
    <row r="24" spans="5:12">
      <c r="F24" s="29"/>
    </row>
    <row r="25" spans="5:12">
      <c r="F25" s="29"/>
    </row>
  </sheetData>
  <sheetProtection password="8E3C" sheet="1" objects="1" scenarios="1"/>
  <mergeCells count="6">
    <mergeCell ref="E16:L16"/>
    <mergeCell ref="E13:L13"/>
    <mergeCell ref="E18:L18"/>
    <mergeCell ref="E14:F14"/>
    <mergeCell ref="G14:H14"/>
    <mergeCell ref="J14:L14"/>
  </mergeCells>
  <phoneticPr fontId="6" type="noConversion"/>
  <printOptions horizontalCentered="1" verticalCentered="1"/>
  <pageMargins left="0.2" right="0.2" top="0.25" bottom="0.25" header="0.3" footer="0.3"/>
  <pageSetup scale="94" orientation="landscape" r:id="rId1"/>
  <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4:D10"/>
  <sheetViews>
    <sheetView workbookViewId="0">
      <selection activeCell="C12" sqref="C12"/>
    </sheetView>
  </sheetViews>
  <sheetFormatPr defaultColWidth="8.85546875" defaultRowHeight="15"/>
  <cols>
    <col min="1" max="1" width="8.85546875" style="1"/>
    <col min="2" max="2" width="17.28515625" style="1" customWidth="1"/>
    <col min="3" max="3" width="24.42578125" style="1" customWidth="1"/>
    <col min="4" max="16384" width="8.85546875" style="1"/>
  </cols>
  <sheetData>
    <row r="4" spans="2:4" s="3" customFormat="1">
      <c r="B4" s="2" t="s">
        <v>8</v>
      </c>
      <c r="C4" s="2" t="s">
        <v>9</v>
      </c>
      <c r="D4" s="2" t="s">
        <v>0</v>
      </c>
    </row>
    <row r="5" spans="2:4">
      <c r="B5" s="4" t="s">
        <v>3</v>
      </c>
      <c r="C5" s="4" t="s">
        <v>10</v>
      </c>
      <c r="D5" s="4" t="s">
        <v>1</v>
      </c>
    </row>
    <row r="6" spans="2:4">
      <c r="B6" s="4" t="s">
        <v>4</v>
      </c>
      <c r="C6" s="4" t="s">
        <v>11</v>
      </c>
      <c r="D6" s="4" t="s">
        <v>14</v>
      </c>
    </row>
    <row r="7" spans="2:4">
      <c r="B7" s="4" t="s">
        <v>5</v>
      </c>
      <c r="C7" s="4" t="s">
        <v>12</v>
      </c>
    </row>
    <row r="8" spans="2:4">
      <c r="B8" s="4" t="s">
        <v>6</v>
      </c>
      <c r="C8" s="4" t="s">
        <v>18</v>
      </c>
    </row>
    <row r="9" spans="2:4">
      <c r="B9" s="4" t="s">
        <v>7</v>
      </c>
      <c r="C9" s="4" t="s">
        <v>19</v>
      </c>
    </row>
    <row r="10" spans="2:4">
      <c r="B10" s="4" t="s">
        <v>13</v>
      </c>
      <c r="C10" s="4" t="s">
        <v>15</v>
      </c>
    </row>
  </sheetData>
  <sheetProtection password="8E3C" sheet="1" objects="1" scenarios="1"/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Configuration</vt:lpstr>
      <vt:lpstr>Data</vt:lpstr>
      <vt:lpstr>FAI</vt:lpstr>
      <vt:lpstr>InputTypes</vt:lpstr>
      <vt:lpstr>OutputTypes</vt:lpstr>
      <vt:lpstr>Configuration!Print_Area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Bone</dc:creator>
  <cp:lastModifiedBy>Mike</cp:lastModifiedBy>
  <cp:lastPrinted>2014-11-07T16:47:44Z</cp:lastPrinted>
  <dcterms:created xsi:type="dcterms:W3CDTF">2014-08-07T13:21:13Z</dcterms:created>
  <dcterms:modified xsi:type="dcterms:W3CDTF">2014-11-07T20:26:05Z</dcterms:modified>
</cp:coreProperties>
</file>